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quaDjurs\Vandforsyning\Vandsam\Analyser kontrolprogram\Vandsam\"/>
    </mc:Choice>
  </mc:AlternateContent>
  <xr:revisionPtr revIDLastSave="0" documentId="8_{447B54DF-2CA6-4C30-8E0A-E5DFA5ACEFB7}" xr6:coauthVersionLast="31" xr6:coauthVersionMax="31" xr10:uidLastSave="{00000000-0000-0000-0000-000000000000}"/>
  <bookViews>
    <workbookView xWindow="720" yWindow="555" windowWidth="27555" windowHeight="10905" xr2:uid="{00000000-000D-0000-FFFF-FFFF00000000}"/>
  </bookViews>
  <sheets>
    <sheet name="Stamdata" sheetId="3" r:id="rId1"/>
    <sheet name="Kontrolpakker" sheetId="8" r:id="rId2"/>
  </sheets>
  <calcPr calcId="179017"/>
</workbook>
</file>

<file path=xl/calcChain.xml><?xml version="1.0" encoding="utf-8"?>
<calcChain xmlns="http://schemas.openxmlformats.org/spreadsheetml/2006/main">
  <c r="B14" i="3" l="1"/>
  <c r="B23" i="3" l="1"/>
</calcChain>
</file>

<file path=xl/sharedStrings.xml><?xml version="1.0" encoding="utf-8"?>
<sst xmlns="http://schemas.openxmlformats.org/spreadsheetml/2006/main" count="106" uniqueCount="95">
  <si>
    <t>Hovedbestanddele</t>
  </si>
  <si>
    <t>Benz(a)pyren</t>
  </si>
  <si>
    <t>Fluoranthen</t>
  </si>
  <si>
    <t>E. coli</t>
  </si>
  <si>
    <t>Enterokokker</t>
  </si>
  <si>
    <t>Temperatur</t>
  </si>
  <si>
    <t>NVOC</t>
  </si>
  <si>
    <t>Natrium (Na), total</t>
  </si>
  <si>
    <t>Ammonium (NH4+)</t>
  </si>
  <si>
    <t>Mangan (Mn), total</t>
  </si>
  <si>
    <t xml:space="preserve">Chlorid (Cl-) </t>
  </si>
  <si>
    <t>Arsen (As)</t>
  </si>
  <si>
    <t>Bor (B)</t>
  </si>
  <si>
    <t>Cobolt (Co)</t>
  </si>
  <si>
    <t>Nikkel (Ni)</t>
  </si>
  <si>
    <t>Jern (Fe), total</t>
  </si>
  <si>
    <t>Aggressiv kuldioxid</t>
  </si>
  <si>
    <t>Calcium</t>
  </si>
  <si>
    <t>Magnesium</t>
  </si>
  <si>
    <t>Kalium</t>
  </si>
  <si>
    <t>Bicarbonat</t>
  </si>
  <si>
    <t>Ilt</t>
  </si>
  <si>
    <t>Barium</t>
  </si>
  <si>
    <t>Mikrobiologi</t>
  </si>
  <si>
    <t>Jupiter-ID:</t>
  </si>
  <si>
    <t>Anlæg:</t>
  </si>
  <si>
    <t>Hårdhed</t>
  </si>
  <si>
    <t>Benzen</t>
  </si>
  <si>
    <t>Pentachlorphenol</t>
  </si>
  <si>
    <t>phosphor, total</t>
  </si>
  <si>
    <t>Rentvandsprøver</t>
  </si>
  <si>
    <t>anlægsnummer:</t>
  </si>
  <si>
    <t>mail:</t>
  </si>
  <si>
    <t>mobil:</t>
  </si>
  <si>
    <t>tlf:</t>
  </si>
  <si>
    <t>adresse:</t>
  </si>
  <si>
    <t>kontaktperson:</t>
  </si>
  <si>
    <t>beliggenhedsadresse:</t>
  </si>
  <si>
    <t>Anlæg</t>
  </si>
  <si>
    <t>Vandmængder</t>
  </si>
  <si>
    <r>
      <t>Fluorid (F</t>
    </r>
    <r>
      <rPr>
        <b/>
        <vertAlign val="superscript"/>
        <sz val="12"/>
        <color theme="1"/>
        <rFont val="Calibri"/>
        <family val="2"/>
        <scheme val="minor"/>
      </rPr>
      <t>-</t>
    </r>
    <r>
      <rPr>
        <b/>
        <sz val="12"/>
        <color theme="1"/>
        <rFont val="Calibri"/>
        <family val="2"/>
        <scheme val="minor"/>
      </rPr>
      <t>)</t>
    </r>
  </si>
  <si>
    <r>
      <t>Nitrat (NO</t>
    </r>
    <r>
      <rPr>
        <b/>
        <vertAlign val="subscript"/>
        <sz val="12"/>
        <color theme="1"/>
        <rFont val="Calibri"/>
        <family val="2"/>
        <scheme val="minor"/>
      </rPr>
      <t>3</t>
    </r>
    <r>
      <rPr>
        <b/>
        <vertAlign val="superscript"/>
        <sz val="12"/>
        <color theme="1"/>
        <rFont val="Calibri"/>
        <family val="2"/>
        <scheme val="minor"/>
      </rPr>
      <t>-</t>
    </r>
    <r>
      <rPr>
        <b/>
        <sz val="12"/>
        <color theme="1"/>
        <rFont val="Calibri"/>
        <family val="2"/>
        <scheme val="minor"/>
      </rPr>
      <t>)</t>
    </r>
  </si>
  <si>
    <r>
      <t>Nitrit (NO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vertAlign val="superscript"/>
        <sz val="12"/>
        <color theme="1"/>
        <rFont val="Calibri"/>
        <family val="2"/>
        <scheme val="minor"/>
      </rPr>
      <t>-</t>
    </r>
    <r>
      <rPr>
        <b/>
        <sz val="12"/>
        <color theme="1"/>
        <rFont val="Calibri"/>
        <family val="2"/>
        <scheme val="minor"/>
      </rPr>
      <t>)</t>
    </r>
  </si>
  <si>
    <r>
      <t>Sulfat (SO4</t>
    </r>
    <r>
      <rPr>
        <b/>
        <vertAlign val="superscript"/>
        <sz val="12"/>
        <color theme="1"/>
        <rFont val="Calibri"/>
        <family val="2"/>
        <scheme val="minor"/>
      </rPr>
      <t>2-</t>
    </r>
    <r>
      <rPr>
        <b/>
        <sz val="12"/>
        <color theme="1"/>
        <rFont val="Calibri"/>
        <family val="2"/>
        <scheme val="minor"/>
      </rPr>
      <t>)</t>
    </r>
  </si>
  <si>
    <r>
      <rPr>
        <b/>
        <sz val="12"/>
        <color theme="1"/>
        <rFont val="Calibri"/>
        <family val="2"/>
        <scheme val="minor"/>
      </rPr>
      <t xml:space="preserve">PAH-forbindelser </t>
    </r>
    <r>
      <rPr>
        <b/>
        <i/>
        <sz val="12"/>
        <color theme="1"/>
        <rFont val="Calibri"/>
        <family val="2"/>
        <scheme val="minor"/>
      </rPr>
      <t xml:space="preserve">
</t>
    </r>
    <r>
      <rPr>
        <b/>
        <i/>
        <sz val="8"/>
        <color theme="1"/>
        <rFont val="Calibri"/>
        <family val="2"/>
        <scheme val="minor"/>
      </rPr>
      <t>Sum af benzo(b)fluranthen, benzo(k)fluoranthen, benzo(ghi)perylen og indeno(1,2,3-cd)pyren</t>
    </r>
  </si>
  <si>
    <r>
      <t xml:space="preserve">sum af PFAS (Perfluorerede alkylsyreforbindelser):
</t>
    </r>
    <r>
      <rPr>
        <b/>
        <i/>
        <sz val="8"/>
        <color theme="1"/>
        <rFont val="Calibri"/>
        <family val="2"/>
        <scheme val="minor"/>
      </rPr>
      <t>PFBS (perfluorbutansulfonsyre), PFHxS (perfluorhexansulfonsyre), PFOS (perfluoroctansulfonsyre), PFOSA (perfluoroctansulfonamid),
6:2 FTS (6:2 fluorotelomersulfonsyre), PFBA (perfluorbutansyre), PFPeA (perfluorpentansyre), PFHxA (perfluorhexansyre),
PFHpA (perfluorheptansyre), PFOA (perfluoroctansyre), PFNA (perfluornonansyre) og PFDA (perfluordecansyre).</t>
    </r>
  </si>
  <si>
    <r>
      <t xml:space="preserve">Flygtige organiske chlorforbindelser: 
</t>
    </r>
    <r>
      <rPr>
        <b/>
        <i/>
        <sz val="8"/>
        <color theme="1"/>
        <rFont val="Calibri"/>
        <family val="2"/>
        <scheme val="minor"/>
      </rPr>
      <t>di-, og trichlormethan, dichlorethener, 1,2-dichlor-ethan, trichlorethen og trichlorethaner, tetrachlorethen og tetrachlorethaner</t>
    </r>
  </si>
  <si>
    <t>pH</t>
  </si>
  <si>
    <t xml:space="preserve">Hyppighedsberegning </t>
  </si>
  <si>
    <t>Ledningsevne</t>
  </si>
  <si>
    <r>
      <t xml:space="preserve">Kim v. 22 </t>
    </r>
    <r>
      <rPr>
        <b/>
        <vertAlign val="superscript"/>
        <sz val="12"/>
        <color theme="1"/>
        <rFont val="Calibri"/>
        <family val="2"/>
        <scheme val="minor"/>
      </rPr>
      <t>o</t>
    </r>
    <r>
      <rPr>
        <b/>
        <sz val="12"/>
        <color theme="1"/>
        <rFont val="Calibri"/>
        <family val="2"/>
        <scheme val="minor"/>
      </rPr>
      <t>C</t>
    </r>
  </si>
  <si>
    <t>Coliforme bakterier</t>
  </si>
  <si>
    <t>Prøvetagningstidspunkt</t>
  </si>
  <si>
    <t>År</t>
  </si>
  <si>
    <t>Boringskontrol</t>
  </si>
  <si>
    <t>1. kvartal:</t>
  </si>
  <si>
    <t>2. kvartal:</t>
  </si>
  <si>
    <t>3. kvartal:</t>
  </si>
  <si>
    <t>4. kvartal:</t>
  </si>
  <si>
    <t>Antal pligtige kontroller pr. år</t>
  </si>
  <si>
    <t>A-parametre:</t>
  </si>
  <si>
    <t>B-parametre:</t>
  </si>
  <si>
    <t xml:space="preserve">Radioaktivitetesindikatorer: </t>
  </si>
  <si>
    <t>Boringskontrol pr. boring:</t>
  </si>
  <si>
    <r>
      <t>=&gt; døgnmængde (m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 xml:space="preserve"> pr døgn): </t>
    </r>
  </si>
  <si>
    <t>1. januar - 31. marts</t>
  </si>
  <si>
    <t>1. april - 30. juni</t>
  </si>
  <si>
    <t>1. oktober - 31. december</t>
  </si>
  <si>
    <t>1. juli - 30. september</t>
  </si>
  <si>
    <t>Uorganiske sporstoffer</t>
  </si>
  <si>
    <r>
      <t xml:space="preserve">Pesticider obligatoriske
</t>
    </r>
    <r>
      <rPr>
        <b/>
        <i/>
        <sz val="8"/>
        <color theme="1"/>
        <rFont val="Calibri"/>
        <family val="2"/>
        <scheme val="minor"/>
      </rPr>
      <t>Omfatter alle anførte enkeltstoffer på den til enhver tid gældende "Liste over obligatoriske pesticider og nedbrydningsprodukter" - jf. Bilag 2 til Drikkevandsbekendtgøreslen.
Pr. oktober 2017: i alt 37 enkeltstoffer hvoraf de 8 stoffer kan udtages efter en konkret vurdering - se fane "Pesticider og risikovurdering"</t>
    </r>
  </si>
  <si>
    <t>1. kvartal</t>
  </si>
  <si>
    <t>3. kvartal</t>
  </si>
  <si>
    <t>Prøver, der skal udtages samme kvartal skal udtages i samme prøvetagningsrunde.</t>
  </si>
  <si>
    <t>4. kvartal</t>
  </si>
  <si>
    <t>Organiske mikroforureninger</t>
  </si>
  <si>
    <t>Driftskontrol ab vandværk</t>
  </si>
  <si>
    <t>Methan</t>
  </si>
  <si>
    <t>Svovlbrinte</t>
  </si>
  <si>
    <t>Driftsparametre ab vv</t>
  </si>
  <si>
    <t>Materiale monomerer</t>
  </si>
  <si>
    <t>Driftsparametre ab vandværk</t>
  </si>
  <si>
    <t>Driftsparametre ledningsnet</t>
  </si>
  <si>
    <t>Vandsam A/S</t>
  </si>
  <si>
    <t>707-20-0071-00</t>
  </si>
  <si>
    <t>Gjesingvej 11A, 8963 Auning</t>
  </si>
  <si>
    <t>Kitsie Lund</t>
  </si>
  <si>
    <t>Langagervej 12, 8500 Grenaa</t>
  </si>
  <si>
    <t>kml@aquadjurs.dk</t>
  </si>
  <si>
    <t>2.kvartal</t>
  </si>
  <si>
    <t>1. kvartal - alle 4 boringer</t>
  </si>
  <si>
    <r>
      <t>Udpumpet årsmængde grundlag (m</t>
    </r>
    <r>
      <rPr>
        <b/>
        <vertAlign val="super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/år):</t>
    </r>
  </si>
  <si>
    <t>Organisk mikroforurening</t>
  </si>
  <si>
    <r>
      <t xml:space="preserve">Pesticider obligatoriske jf Bilag 1C: 
</t>
    </r>
    <r>
      <rPr>
        <b/>
        <i/>
        <sz val="8"/>
        <rFont val="Calibri"/>
        <family val="2"/>
        <scheme val="minor"/>
      </rPr>
      <t>Aldrin                                                                                           Dieldrin                                                                                Heptachlor                                                         Heptachlorepoxid</t>
    </r>
  </si>
  <si>
    <r>
      <t xml:space="preserve">Pesticider obligatoriske jf. Bilag 2:
</t>
    </r>
    <r>
      <rPr>
        <b/>
        <i/>
        <sz val="8"/>
        <rFont val="Calibri"/>
        <family val="2"/>
        <scheme val="minor"/>
      </rPr>
      <t>Alle anførte enkeltstoffer på "Liste over obligatoriske pesticider og nedbrydningsprodukter"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</si>
</sst>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* #,##0_ ;_ * \-#,##0_ ;_ * &quot;-&quot;??_ ;_ @_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505050"/>
      <name val="Arial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7" borderId="5" applyNumberFormat="0" applyFont="0" applyAlignment="0" applyProtection="0"/>
  </cellStyleXfs>
  <cellXfs count="57">
    <xf numFmtId="0" fontId="0" fillId="0" borderId="0" xfId="0"/>
    <xf numFmtId="0" fontId="0" fillId="0" borderId="0" xfId="0" applyFill="1" applyAlignment="1">
      <alignment vertical="top" wrapText="1"/>
    </xf>
    <xf numFmtId="0" fontId="0" fillId="0" borderId="0" xfId="0" applyFont="1" applyAlignment="1">
      <alignment horizontal="left"/>
    </xf>
    <xf numFmtId="0" fontId="0" fillId="0" borderId="0" xfId="0" applyFont="1"/>
    <xf numFmtId="0" fontId="3" fillId="0" borderId="0" xfId="0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3" fillId="4" borderId="1" xfId="0" applyFont="1" applyFill="1" applyBorder="1"/>
    <xf numFmtId="0" fontId="5" fillId="0" borderId="0" xfId="0" applyFont="1" applyFill="1" applyBorder="1" applyAlignment="1"/>
    <xf numFmtId="0" fontId="0" fillId="0" borderId="0" xfId="0" applyFont="1" applyBorder="1" applyAlignment="1"/>
    <xf numFmtId="0" fontId="5" fillId="0" borderId="0" xfId="0" applyFont="1"/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0" borderId="4" xfId="0" applyFont="1" applyBorder="1"/>
    <xf numFmtId="0" fontId="3" fillId="4" borderId="1" xfId="0" applyFont="1" applyFill="1" applyBorder="1" applyAlignment="1">
      <alignment vertical="top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vertical="top"/>
    </xf>
    <xf numFmtId="1" fontId="7" fillId="6" borderId="1" xfId="0" applyNumberFormat="1" applyFont="1" applyFill="1" applyBorder="1" applyAlignment="1">
      <alignment horizontal="center" vertical="top"/>
    </xf>
    <xf numFmtId="1" fontId="7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0" fontId="0" fillId="6" borderId="2" xfId="0" applyFill="1" applyBorder="1"/>
    <xf numFmtId="0" fontId="3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165" fontId="13" fillId="6" borderId="1" xfId="1" applyNumberFormat="1" applyFont="1" applyFill="1" applyBorder="1" applyAlignment="1">
      <alignment horizontal="right"/>
    </xf>
    <xf numFmtId="0" fontId="15" fillId="5" borderId="1" xfId="0" quotePrefix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left" vertical="top"/>
    </xf>
    <xf numFmtId="0" fontId="0" fillId="0" borderId="0" xfId="0" applyFont="1" applyFill="1"/>
    <xf numFmtId="0" fontId="0" fillId="0" borderId="0" xfId="0" applyFill="1"/>
    <xf numFmtId="165" fontId="15" fillId="6" borderId="1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vertical="top" wrapText="1"/>
    </xf>
    <xf numFmtId="0" fontId="16" fillId="0" borderId="0" xfId="0" applyFont="1"/>
    <xf numFmtId="1" fontId="7" fillId="7" borderId="1" xfId="3" applyNumberFormat="1" applyFont="1" applyBorder="1" applyAlignment="1">
      <alignment horizontal="center" vertical="top"/>
    </xf>
    <xf numFmtId="0" fontId="7" fillId="0" borderId="0" xfId="0" applyFont="1" applyBorder="1"/>
    <xf numFmtId="0" fontId="17" fillId="0" borderId="0" xfId="0" applyFont="1"/>
    <xf numFmtId="0" fontId="12" fillId="0" borderId="0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top" wrapText="1"/>
    </xf>
    <xf numFmtId="0" fontId="19" fillId="0" borderId="0" xfId="0" applyFont="1"/>
    <xf numFmtId="0" fontId="19" fillId="0" borderId="3" xfId="0" applyFont="1" applyFill="1" applyBorder="1"/>
    <xf numFmtId="0" fontId="17" fillId="6" borderId="1" xfId="0" applyFont="1" applyFill="1" applyBorder="1" applyAlignment="1">
      <alignment horizontal="left" vertical="top"/>
    </xf>
    <xf numFmtId="0" fontId="12" fillId="6" borderId="1" xfId="0" applyFont="1" applyFill="1" applyBorder="1" applyAlignment="1">
      <alignment horizontal="left" vertical="top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/>
    <xf numFmtId="0" fontId="12" fillId="6" borderId="6" xfId="0" applyNumberFormat="1" applyFont="1" applyFill="1" applyBorder="1" applyAlignment="1">
      <alignment horizontal="left" wrapText="1"/>
    </xf>
    <xf numFmtId="1" fontId="12" fillId="6" borderId="1" xfId="0" applyNumberFormat="1" applyFont="1" applyFill="1" applyBorder="1" applyAlignment="1">
      <alignment horizontal="center" vertical="center" wrapText="1"/>
    </xf>
    <xf numFmtId="0" fontId="11" fillId="6" borderId="1" xfId="2" applyFill="1" applyBorder="1" applyAlignment="1">
      <alignment horizontal="left" vertical="top"/>
    </xf>
    <xf numFmtId="0" fontId="0" fillId="0" borderId="0" xfId="0" applyBorder="1"/>
    <xf numFmtId="0" fontId="18" fillId="2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horizontal="left" vertical="top" wrapText="1"/>
    </xf>
  </cellXfs>
  <cellStyles count="4">
    <cellStyle name="Bemærk!" xfId="3" builtinId="10"/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ml@aquadjurs.d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workbookViewId="0">
      <selection activeCell="B2" sqref="B2"/>
    </sheetView>
  </sheetViews>
  <sheetFormatPr defaultRowHeight="15" x14ac:dyDescent="0.25"/>
  <cols>
    <col min="1" max="1" width="33.140625" style="3" customWidth="1"/>
    <col min="2" max="2" width="38.85546875" style="2" customWidth="1"/>
    <col min="3" max="6" width="27.42578125" style="3" customWidth="1"/>
    <col min="7" max="16384" width="9.140625" style="3"/>
  </cols>
  <sheetData>
    <row r="1" spans="1:4" ht="21" x14ac:dyDescent="0.35">
      <c r="A1" s="16" t="s">
        <v>38</v>
      </c>
      <c r="B1" s="14"/>
      <c r="C1" s="13"/>
    </row>
    <row r="2" spans="1:4" ht="21" x14ac:dyDescent="0.25">
      <c r="A2" s="29" t="s">
        <v>25</v>
      </c>
      <c r="B2" s="47" t="s">
        <v>83</v>
      </c>
      <c r="C2" s="13"/>
    </row>
    <row r="3" spans="1:4" x14ac:dyDescent="0.25">
      <c r="A3" s="29" t="s">
        <v>24</v>
      </c>
      <c r="B3" s="48">
        <v>187023</v>
      </c>
      <c r="C3" s="13"/>
    </row>
    <row r="4" spans="1:4" x14ac:dyDescent="0.25">
      <c r="A4" s="29" t="s">
        <v>31</v>
      </c>
      <c r="B4" s="48" t="s">
        <v>84</v>
      </c>
      <c r="C4" s="13"/>
    </row>
    <row r="5" spans="1:4" x14ac:dyDescent="0.25">
      <c r="A5" s="29" t="s">
        <v>37</v>
      </c>
      <c r="B5" s="48" t="s">
        <v>85</v>
      </c>
      <c r="C5" s="13"/>
    </row>
    <row r="6" spans="1:4" x14ac:dyDescent="0.25">
      <c r="A6" s="29" t="s">
        <v>36</v>
      </c>
      <c r="B6" s="48" t="s">
        <v>86</v>
      </c>
      <c r="C6" s="13"/>
    </row>
    <row r="7" spans="1:4" x14ac:dyDescent="0.25">
      <c r="A7" s="29" t="s">
        <v>35</v>
      </c>
      <c r="B7" s="48" t="s">
        <v>87</v>
      </c>
      <c r="C7" s="13"/>
    </row>
    <row r="8" spans="1:4" x14ac:dyDescent="0.25">
      <c r="A8" s="29" t="s">
        <v>34</v>
      </c>
      <c r="B8" s="51">
        <v>24889722</v>
      </c>
      <c r="C8" s="13"/>
    </row>
    <row r="9" spans="1:4" x14ac:dyDescent="0.25">
      <c r="A9" s="29" t="s">
        <v>33</v>
      </c>
      <c r="B9" s="51">
        <v>24889722</v>
      </c>
      <c r="C9" s="13"/>
      <c r="D9" s="39"/>
    </row>
    <row r="10" spans="1:4" x14ac:dyDescent="0.25">
      <c r="A10" s="29" t="s">
        <v>32</v>
      </c>
      <c r="B10" s="53" t="s">
        <v>88</v>
      </c>
      <c r="C10" s="13"/>
    </row>
    <row r="11" spans="1:4" s="35" customFormat="1" x14ac:dyDescent="0.25">
      <c r="A11" s="33"/>
      <c r="B11" s="34"/>
      <c r="C11" s="6"/>
    </row>
    <row r="12" spans="1:4" s="5" customFormat="1" ht="27" customHeight="1" x14ac:dyDescent="0.35">
      <c r="A12" s="16" t="s">
        <v>39</v>
      </c>
      <c r="B12" s="4"/>
      <c r="C12" s="17"/>
    </row>
    <row r="13" spans="1:4" ht="27.75" x14ac:dyDescent="0.25">
      <c r="A13" s="30" t="s">
        <v>91</v>
      </c>
      <c r="B13" s="31">
        <v>570000</v>
      </c>
      <c r="C13" s="13"/>
    </row>
    <row r="14" spans="1:4" x14ac:dyDescent="0.25">
      <c r="A14" s="32" t="s">
        <v>64</v>
      </c>
      <c r="B14" s="37">
        <f>B13/365</f>
        <v>1561.6438356164383</v>
      </c>
      <c r="C14" s="13"/>
    </row>
    <row r="15" spans="1:4" x14ac:dyDescent="0.25">
      <c r="A15" s="6"/>
      <c r="B15" s="7"/>
      <c r="C15" s="13"/>
    </row>
    <row r="16" spans="1:4" s="13" customFormat="1" ht="27" customHeight="1" x14ac:dyDescent="0.35">
      <c r="A16" s="16" t="s">
        <v>48</v>
      </c>
      <c r="B16" s="12"/>
    </row>
    <row r="17" spans="1:6" x14ac:dyDescent="0.25">
      <c r="A17" s="22" t="s">
        <v>30</v>
      </c>
      <c r="B17" s="23" t="s">
        <v>59</v>
      </c>
    </row>
    <row r="18" spans="1:6" x14ac:dyDescent="0.25">
      <c r="A18" s="24" t="s">
        <v>60</v>
      </c>
      <c r="B18" s="40">
        <v>0</v>
      </c>
      <c r="C18" s="13"/>
    </row>
    <row r="19" spans="1:6" x14ac:dyDescent="0.25">
      <c r="A19" s="24" t="s">
        <v>61</v>
      </c>
      <c r="B19" s="40">
        <v>0</v>
      </c>
      <c r="C19" s="13"/>
    </row>
    <row r="20" spans="1:6" x14ac:dyDescent="0.25">
      <c r="A20" s="24" t="s">
        <v>62</v>
      </c>
      <c r="B20" s="40">
        <v>0</v>
      </c>
      <c r="C20" s="13"/>
    </row>
    <row r="21" spans="1:6" x14ac:dyDescent="0.25">
      <c r="A21" s="24" t="s">
        <v>79</v>
      </c>
      <c r="B21" s="25">
        <v>1</v>
      </c>
      <c r="C21" s="13"/>
    </row>
    <row r="22" spans="1:6" ht="15" customHeight="1" x14ac:dyDescent="0.25">
      <c r="A22" s="24" t="s">
        <v>82</v>
      </c>
      <c r="B22" s="40">
        <v>0</v>
      </c>
      <c r="C22" s="13"/>
    </row>
    <row r="23" spans="1:6" x14ac:dyDescent="0.25">
      <c r="A23" s="24" t="s">
        <v>63</v>
      </c>
      <c r="B23" s="26" t="str">
        <f>IF($B$14&lt;10,"ingen prøver",IF($B$14&lt;=100,"1 hvert 5. år",IF($B$14&lt;=4000,"1 hvert 4. år",IF($B$14&gt;4000,"1 hvert 3. år"))))</f>
        <v>1 hvert 4. år</v>
      </c>
      <c r="C23" s="13"/>
    </row>
    <row r="24" spans="1:6" x14ac:dyDescent="0.25">
      <c r="A24" s="13"/>
      <c r="B24" s="14"/>
      <c r="C24" s="13"/>
    </row>
    <row r="25" spans="1:6" ht="21" x14ac:dyDescent="0.35">
      <c r="A25" s="18" t="s">
        <v>52</v>
      </c>
      <c r="B25" s="3"/>
    </row>
    <row r="26" spans="1:6" x14ac:dyDescent="0.25">
      <c r="A26" s="15" t="s">
        <v>53</v>
      </c>
      <c r="B26" s="19">
        <v>2018</v>
      </c>
      <c r="C26" s="19">
        <v>2019</v>
      </c>
      <c r="D26" s="19">
        <v>2020</v>
      </c>
      <c r="E26" s="19">
        <v>2021</v>
      </c>
      <c r="F26" s="19">
        <v>2022</v>
      </c>
    </row>
    <row r="27" spans="1:6" x14ac:dyDescent="0.25">
      <c r="A27" s="20" t="s">
        <v>81</v>
      </c>
      <c r="B27" s="27" t="s">
        <v>72</v>
      </c>
      <c r="C27" s="27" t="s">
        <v>72</v>
      </c>
      <c r="D27" s="27" t="s">
        <v>74</v>
      </c>
      <c r="E27" s="27" t="s">
        <v>71</v>
      </c>
      <c r="F27" s="27" t="s">
        <v>89</v>
      </c>
    </row>
    <row r="28" spans="1:6" x14ac:dyDescent="0.25">
      <c r="A28" s="20" t="s">
        <v>54</v>
      </c>
      <c r="B28" s="52"/>
      <c r="C28" s="52"/>
      <c r="D28" s="52"/>
      <c r="E28" s="52" t="s">
        <v>90</v>
      </c>
      <c r="F28" s="52"/>
    </row>
    <row r="29" spans="1:6" x14ac:dyDescent="0.25">
      <c r="A29" s="41" t="s">
        <v>73</v>
      </c>
      <c r="B29" s="3"/>
    </row>
    <row r="30" spans="1:6" x14ac:dyDescent="0.25">
      <c r="B30" s="3"/>
      <c r="C30" s="43"/>
    </row>
    <row r="31" spans="1:6" x14ac:dyDescent="0.25">
      <c r="A31" s="20" t="s">
        <v>55</v>
      </c>
      <c r="B31" s="28" t="s">
        <v>65</v>
      </c>
      <c r="C31" s="21"/>
    </row>
    <row r="32" spans="1:6" x14ac:dyDescent="0.25">
      <c r="A32" s="20" t="s">
        <v>56</v>
      </c>
      <c r="B32" s="28" t="s">
        <v>66</v>
      </c>
      <c r="C32" s="21"/>
    </row>
    <row r="33" spans="1:5" x14ac:dyDescent="0.25">
      <c r="A33" s="20" t="s">
        <v>57</v>
      </c>
      <c r="B33" s="28" t="s">
        <v>68</v>
      </c>
      <c r="C33" s="21"/>
    </row>
    <row r="34" spans="1:5" x14ac:dyDescent="0.25">
      <c r="A34" s="20" t="s">
        <v>58</v>
      </c>
      <c r="B34" s="28" t="s">
        <v>67</v>
      </c>
      <c r="C34" s="21"/>
    </row>
    <row r="35" spans="1:5" x14ac:dyDescent="0.25">
      <c r="A35" s="13"/>
      <c r="B35" s="14"/>
      <c r="C35" s="13"/>
    </row>
    <row r="36" spans="1:5" ht="18" customHeight="1" x14ac:dyDescent="0.35">
      <c r="A36" s="42"/>
      <c r="B36" s="54"/>
      <c r="C36" s="54"/>
      <c r="D36" s="54"/>
      <c r="E36" s="54"/>
    </row>
    <row r="37" spans="1:5" x14ac:dyDescent="0.25">
      <c r="A37"/>
      <c r="B37" s="54"/>
      <c r="C37" s="54"/>
      <c r="D37" s="54"/>
      <c r="E37" s="54"/>
    </row>
    <row r="38" spans="1:5" x14ac:dyDescent="0.25">
      <c r="A38" s="13"/>
      <c r="B38" s="14"/>
      <c r="C38" s="13"/>
    </row>
  </sheetData>
  <hyperlinks>
    <hyperlink ref="B10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workbookViewId="0">
      <selection activeCell="D19" sqref="D19"/>
    </sheetView>
  </sheetViews>
  <sheetFormatPr defaultRowHeight="15" x14ac:dyDescent="0.25"/>
  <cols>
    <col min="2" max="2" width="35.28515625" bestFit="1" customWidth="1"/>
    <col min="4" max="4" width="35.140625" customWidth="1"/>
  </cols>
  <sheetData>
    <row r="1" spans="1:6" ht="21" x14ac:dyDescent="0.35">
      <c r="A1" s="45"/>
      <c r="B1" s="49" t="s">
        <v>54</v>
      </c>
      <c r="C1" s="45"/>
      <c r="D1" s="50" t="s">
        <v>76</v>
      </c>
      <c r="E1" s="46"/>
    </row>
    <row r="2" spans="1:6" ht="18.75" x14ac:dyDescent="0.25">
      <c r="B2" s="38" t="s">
        <v>0</v>
      </c>
      <c r="D2" s="38" t="s">
        <v>0</v>
      </c>
    </row>
    <row r="3" spans="1:6" ht="15.75" x14ac:dyDescent="0.25">
      <c r="B3" s="8" t="s">
        <v>16</v>
      </c>
      <c r="D3" s="8" t="s">
        <v>21</v>
      </c>
    </row>
    <row r="4" spans="1:6" ht="15.75" x14ac:dyDescent="0.25">
      <c r="B4" s="8" t="s">
        <v>8</v>
      </c>
      <c r="D4" s="8" t="s">
        <v>49</v>
      </c>
    </row>
    <row r="5" spans="1:6" ht="19.5" x14ac:dyDescent="0.25">
      <c r="B5" s="8" t="s">
        <v>20</v>
      </c>
      <c r="D5" s="8" t="s">
        <v>41</v>
      </c>
    </row>
    <row r="6" spans="1:6" ht="19.5" x14ac:dyDescent="0.25">
      <c r="B6" s="8" t="s">
        <v>17</v>
      </c>
      <c r="D6" s="8" t="s">
        <v>42</v>
      </c>
    </row>
    <row r="7" spans="1:6" ht="15.75" x14ac:dyDescent="0.25">
      <c r="B7" s="8" t="s">
        <v>10</v>
      </c>
      <c r="D7" s="8" t="s">
        <v>47</v>
      </c>
    </row>
    <row r="8" spans="1:6" ht="18" x14ac:dyDescent="0.25">
      <c r="B8" s="8" t="s">
        <v>40</v>
      </c>
      <c r="D8" s="8" t="s">
        <v>26</v>
      </c>
    </row>
    <row r="9" spans="1:6" ht="15.75" x14ac:dyDescent="0.25">
      <c r="B9" s="8" t="s">
        <v>21</v>
      </c>
      <c r="D9" s="8" t="s">
        <v>5</v>
      </c>
    </row>
    <row r="10" spans="1:6" ht="15.75" x14ac:dyDescent="0.25">
      <c r="A10" s="36"/>
      <c r="B10" s="10" t="s">
        <v>15</v>
      </c>
      <c r="C10" s="36"/>
      <c r="D10" s="8" t="s">
        <v>77</v>
      </c>
      <c r="E10" s="36"/>
      <c r="F10" s="36"/>
    </row>
    <row r="11" spans="1:6" ht="15.75" x14ac:dyDescent="0.25">
      <c r="A11" s="36"/>
      <c r="B11" s="8" t="s">
        <v>19</v>
      </c>
      <c r="C11" s="36"/>
      <c r="D11" s="8" t="s">
        <v>78</v>
      </c>
      <c r="E11" s="36"/>
      <c r="F11" s="36"/>
    </row>
    <row r="12" spans="1:6" ht="18.75" x14ac:dyDescent="0.25">
      <c r="B12" s="8" t="s">
        <v>49</v>
      </c>
      <c r="D12" s="38" t="s">
        <v>23</v>
      </c>
    </row>
    <row r="13" spans="1:6" ht="15.75" x14ac:dyDescent="0.25">
      <c r="B13" s="8" t="s">
        <v>18</v>
      </c>
      <c r="D13" s="9" t="s">
        <v>51</v>
      </c>
    </row>
    <row r="14" spans="1:6" ht="15.75" x14ac:dyDescent="0.25">
      <c r="B14" s="8" t="s">
        <v>9</v>
      </c>
      <c r="D14" s="8" t="s">
        <v>3</v>
      </c>
    </row>
    <row r="15" spans="1:6" ht="18" x14ac:dyDescent="0.25">
      <c r="B15" s="8" t="s">
        <v>7</v>
      </c>
      <c r="D15" s="8" t="s">
        <v>50</v>
      </c>
    </row>
    <row r="16" spans="1:6" ht="19.5" x14ac:dyDescent="0.25">
      <c r="B16" s="8" t="s">
        <v>41</v>
      </c>
      <c r="D16" s="8" t="s">
        <v>4</v>
      </c>
    </row>
    <row r="17" spans="2:4" ht="19.5" x14ac:dyDescent="0.25">
      <c r="B17" s="8" t="s">
        <v>42</v>
      </c>
      <c r="D17" s="55" t="s">
        <v>92</v>
      </c>
    </row>
    <row r="18" spans="2:4" ht="76.5" x14ac:dyDescent="0.25">
      <c r="B18" s="8" t="s">
        <v>6</v>
      </c>
      <c r="D18" s="56" t="s">
        <v>93</v>
      </c>
    </row>
    <row r="19" spans="2:4" ht="49.5" x14ac:dyDescent="0.25">
      <c r="B19" s="8" t="s">
        <v>47</v>
      </c>
      <c r="D19" s="56" t="s">
        <v>94</v>
      </c>
    </row>
    <row r="20" spans="2:4" ht="15.75" x14ac:dyDescent="0.25">
      <c r="B20" s="8" t="s">
        <v>29</v>
      </c>
    </row>
    <row r="21" spans="2:4" ht="15.75" x14ac:dyDescent="0.25">
      <c r="B21" s="8" t="s">
        <v>77</v>
      </c>
    </row>
    <row r="22" spans="2:4" ht="15.75" x14ac:dyDescent="0.25">
      <c r="B22" s="8" t="s">
        <v>78</v>
      </c>
    </row>
    <row r="23" spans="2:4" ht="18" x14ac:dyDescent="0.25">
      <c r="B23" s="8" t="s">
        <v>43</v>
      </c>
    </row>
    <row r="24" spans="2:4" ht="15.75" x14ac:dyDescent="0.25">
      <c r="B24" s="8" t="s">
        <v>5</v>
      </c>
    </row>
    <row r="25" spans="2:4" ht="18.75" x14ac:dyDescent="0.25">
      <c r="B25" s="38" t="s">
        <v>75</v>
      </c>
    </row>
    <row r="26" spans="2:4" ht="15.75" x14ac:dyDescent="0.25">
      <c r="B26" s="10" t="s">
        <v>1</v>
      </c>
    </row>
    <row r="27" spans="2:4" ht="15.75" x14ac:dyDescent="0.25">
      <c r="B27" s="10" t="s">
        <v>27</v>
      </c>
    </row>
    <row r="28" spans="2:4" ht="15.75" x14ac:dyDescent="0.25">
      <c r="B28" s="10" t="s">
        <v>2</v>
      </c>
    </row>
    <row r="29" spans="2:4" ht="65.25" x14ac:dyDescent="0.25">
      <c r="B29" s="10" t="s">
        <v>46</v>
      </c>
    </row>
    <row r="30" spans="2:4" ht="38.25" x14ac:dyDescent="0.25">
      <c r="B30" s="11" t="s">
        <v>44</v>
      </c>
    </row>
    <row r="31" spans="2:4" ht="15.75" x14ac:dyDescent="0.25">
      <c r="B31" s="10" t="s">
        <v>28</v>
      </c>
    </row>
    <row r="32" spans="2:4" ht="94.5" x14ac:dyDescent="0.25">
      <c r="B32" s="10" t="s">
        <v>70</v>
      </c>
    </row>
    <row r="33" spans="2:2" ht="144" x14ac:dyDescent="0.25">
      <c r="B33" s="10" t="s">
        <v>45</v>
      </c>
    </row>
    <row r="34" spans="2:2" ht="18.75" x14ac:dyDescent="0.25">
      <c r="B34" s="44" t="s">
        <v>80</v>
      </c>
    </row>
    <row r="35" spans="2:2" ht="18.75" x14ac:dyDescent="0.25">
      <c r="B35" s="38" t="s">
        <v>69</v>
      </c>
    </row>
    <row r="36" spans="2:2" ht="15.75" x14ac:dyDescent="0.25">
      <c r="B36" s="8" t="s">
        <v>11</v>
      </c>
    </row>
    <row r="37" spans="2:2" ht="15.75" x14ac:dyDescent="0.25">
      <c r="B37" s="8" t="s">
        <v>22</v>
      </c>
    </row>
    <row r="38" spans="2:2" ht="15.75" x14ac:dyDescent="0.25">
      <c r="B38" s="8" t="s">
        <v>12</v>
      </c>
    </row>
    <row r="39" spans="2:2" ht="15.75" x14ac:dyDescent="0.25">
      <c r="B39" s="8" t="s">
        <v>13</v>
      </c>
    </row>
    <row r="40" spans="2:2" ht="15.75" x14ac:dyDescent="0.25">
      <c r="B40" s="8" t="s">
        <v>14</v>
      </c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</sheetData>
  <printOptions gridLines="1"/>
  <pageMargins left="0.70866141732283472" right="0.70866141732283472" top="0.74803149606299213" bottom="0.74803149606299213" header="0.31496062992125984" footer="0.31496062992125984"/>
  <pageSetup paperSize="8" scale="11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D21A03914107924D92E1EDA09BDDDAA1" ma:contentTypeVersion="3" ma:contentTypeDescription="GetOrganized dokument" ma:contentTypeScope="" ma:versionID="ebd77f140a81435892714dbc79ae22d9">
  <xsd:schema xmlns:xsd="http://www.w3.org/2001/XMLSchema" xmlns:xs="http://www.w3.org/2001/XMLSchema" xmlns:p="http://schemas.microsoft.com/office/2006/metadata/properties" xmlns:ns1="http://schemas.microsoft.com/sharepoint/v3" xmlns:ns2="E4CC79A4-5934-4431-B5BE-06532DCC8CEB" xmlns:ns3="e4cc79a4-5934-4431-b5be-06532dcc8ceb" xmlns:ns4="2aafa62f-199d-49d3-81bd-0a66c42116b0" targetNamespace="http://schemas.microsoft.com/office/2006/metadata/properties" ma:root="true" ma:fieldsID="21e0dd42afea9305b7598e9264c5d84e" ns1:_="" ns2:_="" ns3:_="" ns4:_="">
    <xsd:import namespace="http://schemas.microsoft.com/sharepoint/v3"/>
    <xsd:import namespace="E4CC79A4-5934-4431-B5BE-06532DCC8CEB"/>
    <xsd:import namespace="e4cc79a4-5934-4431-b5be-06532dcc8ceb"/>
    <xsd:import namespace="2aafa62f-199d-49d3-81bd-0a66c42116b0"/>
    <xsd:element name="properties">
      <xsd:complexType>
        <xsd:sequence>
          <xsd:element name="documentManagement">
            <xsd:complexType>
              <xsd:all>
                <xsd:element ref="ns2:Beskrivelse" minOccurs="0"/>
                <xsd:element ref="ns2:Dato" minOccurs="0"/>
                <xsd:element ref="ns2:Modtager" minOccurs="0"/>
                <xsd:element ref="ns2:Korrespondance" minOccurs="0"/>
                <xsd:element ref="ns2:CCMAgendaDocumentStatus" minOccurs="0"/>
                <xsd:element ref="ns2:Postliste" minOccurs="0"/>
                <xsd:element ref="ns1:CaseOwner" minOccurs="0"/>
                <xsd:element ref="ns3:SkannetAf" minOccurs="0"/>
                <xsd:element ref="ns2:Preview" minOccurs="0"/>
                <xsd:element ref="ns2:CCMAgendaStatus" minOccurs="0"/>
                <xsd:element ref="ns2:CCMMeetingCaseLink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4:TaxCatchAll" minOccurs="0"/>
                <xsd:element ref="ns2:g837c6e80f5d4d9e81d1984e871682fc" minOccurs="0"/>
                <xsd:element ref="ns1:CCMSubID" minOccurs="0"/>
                <xsd:element ref="ns2:CCMMeetingCaseId" minOccurs="0"/>
                <xsd:element ref="ns2:CCMMeetingCaseInstanceId" minOccurs="0"/>
                <xsd:element ref="ns2:CCMAgendaItemId" minOccurs="0"/>
                <xsd:element ref="ns2:AgendaStatusIcon" minOccurs="0"/>
                <xsd:element ref="ns2:IsEDeliveryNote" minOccurs="0"/>
                <xsd:element ref="ns2:Afsender_x003a_Id" minOccurs="0"/>
                <xsd:element ref="ns2:Afsender" minOccurs="0"/>
                <xsd:element ref="ns2:ScannetAf" minOccurs="0"/>
                <xsd:element ref="ns2:Classification" minOccurs="0"/>
                <xsd:element ref="ns1:CCMVisualId" minOccurs="0"/>
                <xsd:element ref="ns1:CCMOriginalDocID" minOccurs="0"/>
                <xsd:element ref="ns2:Registrerings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Owner" ma:index="8" nillable="true" ma:displayName="Dokumentansvarlig" ma:default="134;#Linda Kathrine Lindhardtsen (19052)" ma:list="UserInfo" ma:SearchPeopleOnly="false" ma:SharePointGroup="0" ma:internalName="Case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seID" ma:index="16" nillable="true" ma:displayName="Sags ID" ma:default="Tildeler" ma:description="" ma:internalName="CaseID" ma:readOnly="true">
      <xsd:simpleType>
        <xsd:restriction base="dms:Text"/>
      </xsd:simpleType>
    </xsd:element>
    <xsd:element name="DocID" ma:index="17" nillable="true" ma:displayName="Dok ID" ma:default="Tildeler" ma:description="" ma:internalName="DocID" ma:readOnly="true">
      <xsd:simpleType>
        <xsd:restriction base="dms:Text"/>
      </xsd:simpleType>
    </xsd:element>
    <xsd:element name="Finalized" ma:index="18" nillable="true" ma:displayName="Endeligt" ma:default="False" ma:description="" ma:internalName="Finalized" ma:readOnly="true">
      <xsd:simpleType>
        <xsd:restriction base="dms:Boolean"/>
      </xsd:simpleType>
    </xsd:element>
    <xsd:element name="Related" ma:index="19" nillable="true" ma:displayName="Vedhæftet dokument" ma:default="False" ma:description="" ma:internalName="Related" ma:readOnly="true">
      <xsd:simpleType>
        <xsd:restriction base="dms:Boolean"/>
      </xsd:simpleType>
    </xsd:element>
    <xsd:element name="RegistrationDate" ma:index="20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21" nillable="true" ma:displayName="Akt ID" ma:decimals="0" ma:default="0" ma:description="" ma:internalName="CaseRecordNumber" ma:readOnly="true">
      <xsd:simpleType>
        <xsd:restriction base="dms:Number"/>
      </xsd:simpleType>
    </xsd:element>
    <xsd:element name="LocalAttachment" ma:index="22" nillable="true" ma:displayName="Lokalt bilag" ma:default="False" ma:description="" ma:internalName="LocalAttachment" ma:readOnly="true">
      <xsd:simpleType>
        <xsd:restriction base="dms:Boolean"/>
      </xsd:simpleType>
    </xsd:element>
    <xsd:element name="CCMTemplateName" ma:index="23" nillable="true" ma:displayName="Skabelon navn" ma:description="" ma:internalName="CCMTemplateName" ma:readOnly="true">
      <xsd:simpleType>
        <xsd:restriction base="dms:Text"/>
      </xsd:simpleType>
    </xsd:element>
    <xsd:element name="CCMTemplateVersion" ma:index="24" nillable="true" ma:displayName="Skabelon version" ma:description="" ma:internalName="CCMTemplateVersion" ma:readOnly="true">
      <xsd:simpleType>
        <xsd:restriction base="dms:Text"/>
      </xsd:simpleType>
    </xsd:element>
    <xsd:element name="CCMTemplateID" ma:index="25" nillable="true" ma:displayName="CCMTemplateID" ma:decimals="0" ma:default="0" ma:description="" ma:hidden="true" ma:internalName="CCMTemplateID" ma:readOnly="true">
      <xsd:simpleType>
        <xsd:restriction base="dms:Number"/>
      </xsd:simpleType>
    </xsd:element>
    <xsd:element name="CCMSystemID" ma:index="26" nillable="true" ma:displayName="CCMSystemID" ma:description="" ma:hidden="true" ma:internalName="CCMSystemID" ma:readOnly="true">
      <xsd:simpleType>
        <xsd:restriction base="dms:Text"/>
      </xsd:simpleType>
    </xsd:element>
    <xsd:element name="WasEncrypted" ma:index="27" nillable="true" ma:displayName="Krypteret" ma:default="False" ma:description="" ma:internalName="WasEncrypted" ma:readOnly="true">
      <xsd:simpleType>
        <xsd:restriction base="dms:Boolean"/>
      </xsd:simpleType>
    </xsd:element>
    <xsd:element name="WasSigned" ma:index="28" nillable="true" ma:displayName="Signeret" ma:default="False" ma:description="" ma:internalName="WasSigned" ma:readOnly="true">
      <xsd:simpleType>
        <xsd:restriction base="dms:Boolean"/>
      </xsd:simpleType>
    </xsd:element>
    <xsd:element name="MailHasAttachments" ma:index="29" nillable="true" ma:displayName="E-mail har vedhæftede filer" ma:default="False" ma:description="" ma:internalName="MailHasAttachments" ma:readOnly="true">
      <xsd:simpleType>
        <xsd:restriction base="dms:Boolean"/>
      </xsd:simpleType>
    </xsd:element>
    <xsd:element name="CCMConversation" ma:index="30" nillable="true" ma:displayName="Samtale" ma:description="" ma:internalName="CCMConversation" ma:readOnly="true">
      <xsd:simpleType>
        <xsd:restriction base="dms:Text"/>
      </xsd:simpleType>
    </xsd:element>
    <xsd:element name="CCMSubID" ma:index="33" nillable="true" ma:displayName="CCMSubID" ma:description="" ma:internalName="CCMSubID" ma:readOnly="true">
      <xsd:simpleType>
        <xsd:restriction base="dms:Text">
          <xsd:maxLength value="255"/>
        </xsd:restriction>
      </xsd:simpleType>
    </xsd:element>
    <xsd:element name="CCMVisualId" ma:index="48" nillable="true" ma:displayName="Sags ID" ma:default="Tildeler" ma:description="" ma:internalName="CCMVisualId" ma:readOnly="true">
      <xsd:simpleType>
        <xsd:restriction base="dms:Text"/>
      </xsd:simpleType>
    </xsd:element>
    <xsd:element name="CCMOriginalDocID" ma:index="49" nillable="true" ma:displayName="Originalt Dok ID" ma:description="" ma:internalName="CCMOriginal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C79A4-5934-4431-B5BE-06532DCC8CEB" elementFormDefault="qualified">
    <xsd:import namespace="http://schemas.microsoft.com/office/2006/documentManagement/types"/>
    <xsd:import namespace="http://schemas.microsoft.com/office/infopath/2007/PartnerControls"/>
    <xsd:element name="Beskrivelse" ma:index="2" nillable="true" ma:displayName="Beskrivelse" ma:internalName="Beskrivelse">
      <xsd:simpleType>
        <xsd:restriction base="dms:Note">
          <xsd:maxLength value="255"/>
        </xsd:restriction>
      </xsd:simpleType>
    </xsd:element>
    <xsd:element name="Dato" ma:index="3" nillable="true" ma:displayName="Dokumentdato" ma:default="[today]" ma:format="DateOnly" ma:internalName="Dato">
      <xsd:simpleType>
        <xsd:restriction base="dms:DateTime"/>
      </xsd:simpleType>
    </xsd:element>
    <xsd:element name="Modtager" ma:index="4" nillable="true" ma:displayName="Modtager" ma:list="{7A1974A2-8FEE-4CDE-8409-B6AFF8B4A000}" ma:internalName="Modtager" ma:showField="FullNam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orrespondance" ma:index="5" nillable="true" ma:displayName="Korrespondance" ma:default="Intern" ma:format="Dropdown" ma:internalName="Korrespondance">
      <xsd:simpleType>
        <xsd:restriction base="dms:Choice">
          <xsd:enumeration value="Udgående"/>
          <xsd:enumeration value="Indgående"/>
          <xsd:enumeration value="Intern"/>
        </xsd:restriction>
      </xsd:simpleType>
    </xsd:element>
    <xsd:element name="CCMAgendaDocumentStatus" ma:index="6" nillable="true" ma:displayName="Status for politisk dagsordenspunkt" ma:default="" ma:format="Dropdown" ma:internalName="CCMAgendaDocumentStatus">
      <xsd:simpleType>
        <xsd:restriction base="dms:Choice">
          <xsd:enumeration value="Udkast"/>
          <xsd:enumeration value="Under udarbejdelse"/>
          <xsd:enumeration value="Endelig"/>
        </xsd:restriction>
      </xsd:simpleType>
    </xsd:element>
    <xsd:element name="Postliste" ma:index="7" nillable="true" ma:displayName="Postliste" ma:default="0" ma:internalName="Postliste">
      <xsd:simpleType>
        <xsd:restriction base="dms:Boolean"/>
      </xsd:simpleType>
    </xsd:element>
    <xsd:element name="Preview" ma:index="11" nillable="true" ma:displayName="Se" ma:description="The Ontolica Preview column displays a preview of the first page of the document. Click the icon to open a preview of the full document." ma:internalName="Preview">
      <xsd:simpleType>
        <xsd:restriction base="dms:Unknown"/>
      </xsd:simpleType>
    </xsd:element>
    <xsd:element name="CCMAgendaStatus" ma:index="12" nillable="true" ma:displayName="Dagsordenstatus" ma:default="" ma:format="Dropdown" ma:internalName="CCMAgendaStatus">
      <xsd:simpleType>
        <xsd:restriction base="dms:Choice">
          <xsd:enumeration value="Anmeldt"/>
          <xsd:enumeration value="Optaget på dagsorden"/>
          <xsd:enumeration value="Behandlet"/>
          <xsd:enumeration value="Afvist til dagsorden"/>
          <xsd:enumeration value="Fjernet fra dagsorden"/>
        </xsd:restriction>
      </xsd:simpleType>
    </xsd:element>
    <xsd:element name="CCMMeetingCaseLink" ma:index="13" nillable="true" ma:displayName="Mødesag" ma:format="Hyperlink" ma:internalName="CCMMeetingCa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g837c6e80f5d4d9e81d1984e871682fc" ma:index="32" nillable="true" ma:taxonomy="true" ma:internalName="g837c6e80f5d4d9e81d1984e871682fc" ma:taxonomyFieldName="Dokumentstatus" ma:displayName="Dokumentstatus" ma:default="" ma:fieldId="{0837c6e8-0f5d-4d9e-81d1-984e871682fc}" ma:sspId="5276d462-bb2d-4205-8473-bf44897f23fb" ma:termSetId="b079204e-072e-43b3-bc1b-f5a8c164c0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CMMeetingCaseId" ma:index="34" nillable="true" ma:displayName="CCMMeetingCaseId" ma:hidden="true" ma:internalName="CCMMeetingCaseId">
      <xsd:simpleType>
        <xsd:restriction base="dms:Text">
          <xsd:maxLength value="255"/>
        </xsd:restriction>
      </xsd:simpleType>
    </xsd:element>
    <xsd:element name="CCMMeetingCaseInstanceId" ma:index="35" nillable="true" ma:displayName="CCMMeetingCaseInstanceId" ma:hidden="true" ma:internalName="CCMMeetingCaseInstanceId">
      <xsd:simpleType>
        <xsd:restriction base="dms:Text">
          <xsd:maxLength value="255"/>
        </xsd:restriction>
      </xsd:simpleType>
    </xsd:element>
    <xsd:element name="CCMAgendaItemId" ma:index="36" nillable="true" ma:displayName="CCMAgendaItemId" ma:decimals="0" ma:hidden="true" ma:internalName="CCMAgendaItemId">
      <xsd:simpleType>
        <xsd:restriction base="dms:Number"/>
      </xsd:simpleType>
    </xsd:element>
    <xsd:element name="AgendaStatusIcon" ma:index="37" nillable="true" ma:displayName="Ikon for dagsordensstatus" ma:internalName="AgendaStatusIcon" ma:readOnly="true">
      <xsd:simpleType>
        <xsd:restriction base="dms:Unknown"/>
      </xsd:simpleType>
    </xsd:element>
    <xsd:element name="IsEDeliveryNote" ma:index="42" nillable="true" ma:displayName="IsEDeliveryNote" ma:default="0" ma:internalName="IsEDeliveryNote">
      <xsd:simpleType>
        <xsd:restriction base="dms:Boolean"/>
      </xsd:simpleType>
    </xsd:element>
    <xsd:element name="Afsender_x003a_Id" ma:index="43" nillable="true" ma:displayName="Afsender:Id" ma:list="{7A1974A2-8FEE-4CDE-8409-B6AFF8B4A000}" ma:internalName="Afsender_x003a_Id" ma:readOnly="true" ma:showField="ID" ma:web="">
      <xsd:simpleType>
        <xsd:restriction base="dms:Lookup"/>
      </xsd:simpleType>
    </xsd:element>
    <xsd:element name="Afsender" ma:index="44" nillable="true" ma:displayName="Afsender" ma:list="{7A1974A2-8FEE-4CDE-8409-B6AFF8B4A000}" ma:internalName="Afsender" ma:showField="FullName">
      <xsd:simpleType>
        <xsd:restriction base="dms:Lookup"/>
      </xsd:simpleType>
    </xsd:element>
    <xsd:element name="ScannetAf" ma:index="46" nillable="true" ma:displayName="Skannet af" ma:internalName="ScannetAf">
      <xsd:simpleType>
        <xsd:restriction base="dms:Text"/>
      </xsd:simpleType>
    </xsd:element>
    <xsd:element name="Classification" ma:index="47" nillable="true" ma:displayName="Classification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Registreringsdato" ma:index="51" nillable="true" ma:displayName="Registreringsdato" ma:default="[today]" ma:format="DateOnly" ma:internalName="Registrerings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c79a4-5934-4431-b5be-06532dcc8ceb" elementFormDefault="qualified">
    <xsd:import namespace="http://schemas.microsoft.com/office/2006/documentManagement/types"/>
    <xsd:import namespace="http://schemas.microsoft.com/office/infopath/2007/PartnerControls"/>
    <xsd:element name="SkannetAf" ma:index="9" nillable="true" ma:displayName="Skannet Af" ma:internalName="SkannetAf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fa62f-199d-49d3-81bd-0a66c42116b0" elementFormDefault="qualified">
    <xsd:import namespace="http://schemas.microsoft.com/office/2006/documentManagement/types"/>
    <xsd:import namespace="http://schemas.microsoft.com/office/infopath/2007/PartnerControls"/>
    <xsd:element name="TaxCatchAll" ma:index="31" nillable="true" ma:displayName="Taxonomy Catch All Column" ma:description="" ma:hidden="true" ma:list="{488d35bd-a8a9-415e-92e5-d8e4d4b3af87}" ma:internalName="TaxCatchAll" ma:showField="CatchAllData" ma:web="2aafa62f-199d-49d3-81bd-0a66c42116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Indholdstype"/>
        <xsd:element ref="dc:title" minOccurs="0" maxOccurs="1" ma:index="1" ma:displayName="Dokument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afa62f-199d-49d3-81bd-0a66c42116b0"/>
    <IsEDeliveryNote xmlns="E4CC79A4-5934-4431-B5BE-06532DCC8CEB">false</IsEDeliveryNote>
    <Beskrivelse xmlns="E4CC79A4-5934-4431-B5BE-06532DCC8CEB" xsi:nil="true"/>
    <g837c6e80f5d4d9e81d1984e871682fc xmlns="E4CC79A4-5934-4431-B5BE-06532DCC8CEB">
      <Terms xmlns="http://schemas.microsoft.com/office/infopath/2007/PartnerControls"/>
    </g837c6e80f5d4d9e81d1984e871682fc>
    <Postliste xmlns="E4CC79A4-5934-4431-B5BE-06532DCC8CEB">false</Postliste>
    <CCMAgendaDocumentStatus xmlns="E4CC79A4-5934-4431-B5BE-06532DCC8CEB" xsi:nil="true"/>
    <SkannetAf xmlns="e4cc79a4-5934-4431-b5be-06532dcc8ceb" xsi:nil="true"/>
    <CCMMeetingCaseLink xmlns="E4CC79A4-5934-4431-B5BE-06532DCC8CEB">
      <Url xsi:nil="true"/>
      <Description xsi:nil="true"/>
    </CCMMeetingCaseLink>
    <Modtager xmlns="E4CC79A4-5934-4431-B5BE-06532DCC8CEB"/>
    <ScannetAf xmlns="E4CC79A4-5934-4431-B5BE-06532DCC8CEB" xsi:nil="true"/>
    <Preview xmlns="E4CC79A4-5934-4431-B5BE-06532DCC8CEB" xsi:nil="true"/>
    <Korrespondance xmlns="E4CC79A4-5934-4431-B5BE-06532DCC8CEB">Intern</Korrespondance>
    <CaseOwner xmlns="http://schemas.microsoft.com/sharepoint/v3">
      <UserInfo>
        <DisplayName/>
        <AccountId xsi:nil="true"/>
        <AccountType/>
      </UserInfo>
    </CaseOwner>
    <CCMAgendaStatus xmlns="E4CC79A4-5934-4431-B5BE-06532DCC8CEB" xsi:nil="true"/>
    <Afsender xmlns="E4CC79A4-5934-4431-B5BE-06532DCC8CEB" xsi:nil="true"/>
    <Dato xmlns="E4CC79A4-5934-4431-B5BE-06532DCC8CEB">2017-11-02T12:28:08+00:00</Dato>
    <CCMMeetingCaseId xmlns="E4CC79A4-5934-4431-B5BE-06532DCC8CEB" xsi:nil="true"/>
    <CCMMeetingCaseInstanceId xmlns="E4CC79A4-5934-4431-B5BE-06532DCC8CEB" xsi:nil="true"/>
    <Registreringsdato xmlns="E4CC79A4-5934-4431-B5BE-06532DCC8CEB">2017-11-02T12:28:08+00:00</Registreringsdato>
    <CCMAgendaItemId xmlns="E4CC79A4-5934-4431-B5BE-06532DCC8CEB" xsi:nil="true"/>
    <Classification xmlns="E4CC79A4-5934-4431-B5BE-06532DCC8CEB" xsi:nil="true"/>
    <LocalAttachment xmlns="http://schemas.microsoft.com/sharepoint/v3">false</LocalAttachment>
    <Finalized xmlns="http://schemas.microsoft.com/sharepoint/v3">false</Finalized>
    <DocID xmlns="http://schemas.microsoft.com/sharepoint/v3">6780865</DocID>
    <CaseRecordNumber xmlns="http://schemas.microsoft.com/sharepoint/v3">0</CaseRecordNumber>
    <CaseID xmlns="http://schemas.microsoft.com/sharepoint/v3">EMN-2016-03761</CaseID>
    <RegistrationDate xmlns="http://schemas.microsoft.com/sharepoint/v3" xsi:nil="true"/>
    <CCMTemplateID xmlns="http://schemas.microsoft.com/sharepoint/v3">0</CCMTemplateID>
    <Related xmlns="http://schemas.microsoft.com/sharepoint/v3">false</Related>
    <CCMVisualId xmlns="http://schemas.microsoft.com/sharepoint/v3">EMN-2016-03761</CCMVisualId>
    <CCMSystemID xmlns="http://schemas.microsoft.com/sharepoint/v3">ea092515-af83-4e21-8047-ec4cc0206f46</CCMSystemI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A80F29-EC37-4D2B-A9F6-18512FCF7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CC79A4-5934-4431-B5BE-06532DCC8CEB"/>
    <ds:schemaRef ds:uri="e4cc79a4-5934-4431-b5be-06532dcc8ceb"/>
    <ds:schemaRef ds:uri="2aafa62f-199d-49d3-81bd-0a66c4211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A36482-9CC8-4969-8188-E1F2CEA28162}">
  <ds:schemaRefs>
    <ds:schemaRef ds:uri="http://schemas.microsoft.com/sharepoint/v3"/>
    <ds:schemaRef ds:uri="e4cc79a4-5934-4431-b5be-06532dcc8ce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aafa62f-199d-49d3-81bd-0a66c42116b0"/>
    <ds:schemaRef ds:uri="http://purl.org/dc/elements/1.1/"/>
    <ds:schemaRef ds:uri="E4CC79A4-5934-4431-B5BE-06532DCC8CE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6CD6853-5E4E-4719-85C1-C61574A4F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Stamdata</vt:lpstr>
      <vt:lpstr>Kontrolpakker</vt:lpstr>
    </vt:vector>
  </TitlesOfParts>
  <Company>Silkeborg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skema til prøvetagningsprogram</dc:title>
  <dc:creator>Morten Søren Madsen (13853)</dc:creator>
  <cp:lastModifiedBy>Kitsie Lund</cp:lastModifiedBy>
  <cp:lastPrinted>2018-04-04T07:20:47Z</cp:lastPrinted>
  <dcterms:created xsi:type="dcterms:W3CDTF">2017-11-02T12:14:01Z</dcterms:created>
  <dcterms:modified xsi:type="dcterms:W3CDTF">2018-08-30T07:57:19Z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0x010100AC085CFC53BC46CEA2EADE194AD9D48200D21A03914107924D92E1EDA09BDDDAA1</vt:lpwstr>
  </property>
  <property fmtid="{D5CDD505-2E9C-101B-9397-08002B2CF9AE}" pid="3" name="CCMSystem">
    <vt:lpwstr> </vt:lpwstr>
  </property>
  <property fmtid="{D5CDD505-2E9C-101B-9397-08002B2CF9AE}" pid="4" name="Dokumentstatus">
    <vt:lpwstr/>
  </property>
  <property fmtid="{D5CDD505-2E9C-101B-9397-08002B2CF9AE}" pid="5" name="CCMEventContext">
    <vt:lpwstr>444330b6-a09a-4545-a07d-bb4098e66309</vt:lpwstr>
  </property>
</Properties>
</file>